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T6" i="2" l="1"/>
  <c r="T7" i="2"/>
  <c r="T8" i="2"/>
  <c r="T9" i="2"/>
  <c r="T10" i="2"/>
  <c r="T11" i="2"/>
  <c r="T5" i="2"/>
  <c r="R9" i="2" l="1"/>
  <c r="R11" i="2"/>
  <c r="R5" i="2"/>
  <c r="R8" i="2"/>
  <c r="R6" i="2"/>
  <c r="R10" i="2"/>
  <c r="R7" i="2"/>
  <c r="L9" i="2"/>
  <c r="L11" i="2"/>
  <c r="L5" i="2"/>
  <c r="L8" i="2"/>
  <c r="L6" i="2"/>
  <c r="L10" i="2"/>
  <c r="L7" i="2"/>
  <c r="H9" i="2"/>
  <c r="H11" i="2"/>
  <c r="H5" i="2"/>
  <c r="H8" i="2"/>
  <c r="H6" i="2"/>
  <c r="H10" i="2"/>
  <c r="H7" i="2"/>
</calcChain>
</file>

<file path=xl/sharedStrings.xml><?xml version="1.0" encoding="utf-8"?>
<sst xmlns="http://schemas.openxmlformats.org/spreadsheetml/2006/main" count="43" uniqueCount="37">
  <si>
    <t>Проверка снаряж</t>
  </si>
  <si>
    <t>штраф</t>
  </si>
  <si>
    <t>Трещина</t>
  </si>
  <si>
    <t>время</t>
  </si>
  <si>
    <t>сумма</t>
  </si>
  <si>
    <t>место</t>
  </si>
  <si>
    <t>Дистанция</t>
  </si>
  <si>
    <t>время старта</t>
  </si>
  <si>
    <t>время финиша</t>
  </si>
  <si>
    <t>время прохождения</t>
  </si>
  <si>
    <t>сумма времени и штрафов</t>
  </si>
  <si>
    <t>Датчики</t>
  </si>
  <si>
    <t>штрафы</t>
  </si>
  <si>
    <t>Стратовый №</t>
  </si>
  <si>
    <t>Этап</t>
  </si>
  <si>
    <t>Баллы</t>
  </si>
  <si>
    <t>Место</t>
  </si>
  <si>
    <t>Передвижение в связке</t>
  </si>
  <si>
    <t>АСФ Красная Поляна</t>
  </si>
  <si>
    <t>Кучкин Иван,  Страхов Дмитрий</t>
  </si>
  <si>
    <t>ГК НПИ</t>
  </si>
  <si>
    <t>Болтенко Евгений, Сергей Егоров</t>
  </si>
  <si>
    <t>ПАСФ Роза Хутор</t>
  </si>
  <si>
    <t>Автомонов Александр, Слаев Ильнур</t>
  </si>
  <si>
    <t>ЮРПСО</t>
  </si>
  <si>
    <t>Василов Константин, Кудрин Артем</t>
  </si>
  <si>
    <t>Кубань СПАС</t>
  </si>
  <si>
    <t>Рябцев Юрий, Арисов Илья</t>
  </si>
  <si>
    <t>ДСТР Красная Поляна</t>
  </si>
  <si>
    <t>Гаршин Дмитрий, Парахин Егор</t>
  </si>
  <si>
    <t>ООО ПИМЦ</t>
  </si>
  <si>
    <t>Помазанов Геннадий, Цымбал Кирилл</t>
  </si>
  <si>
    <t>Организация</t>
  </si>
  <si>
    <t>Спортсмены</t>
  </si>
  <si>
    <t>Результат</t>
  </si>
  <si>
    <t>Команда</t>
  </si>
  <si>
    <t>№ Команды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</si>
</sst>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 wrapText="1"/>
    </xf>
    <xf numFmtId="164" fontId="0" fillId="0" borderId="1" xfId="0" applyNumberFormat="1" applyBorder="1"/>
    <xf numFmtId="164" fontId="0" fillId="0" borderId="8" xfId="0" applyNumberFormat="1" applyBorder="1"/>
    <xf numFmtId="21" fontId="0" fillId="0" borderId="1" xfId="0" applyNumberFormat="1" applyBorder="1"/>
    <xf numFmtId="21" fontId="0" fillId="0" borderId="8" xfId="0" applyNumberFormat="1" applyBorder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46" fontId="0" fillId="0" borderId="1" xfId="0" applyNumberFormat="1" applyBorder="1"/>
    <xf numFmtId="0" fontId="0" fillId="0" borderId="8" xfId="0" applyBorder="1" applyAlignment="1">
      <alignment horizontal="center" vertical="center"/>
    </xf>
    <xf numFmtId="0" fontId="0" fillId="2" borderId="8" xfId="0" applyFill="1" applyBorder="1"/>
    <xf numFmtId="46" fontId="0" fillId="0" borderId="8" xfId="0" applyNumberFormat="1" applyBorder="1"/>
    <xf numFmtId="0" fontId="0" fillId="0" borderId="8" xfId="0" applyBorder="1"/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zoomScale="78" zoomScaleNormal="100" workbookViewId="0">
      <selection activeCell="K18" sqref="K18"/>
    </sheetView>
  </sheetViews>
  <sheetFormatPr defaultRowHeight="15" x14ac:dyDescent="0.25"/>
  <cols>
    <col min="1" max="1" width="8.5703125" customWidth="1"/>
    <col min="2" max="2" width="9" style="23" customWidth="1"/>
    <col min="3" max="3" width="21.7109375" customWidth="1"/>
    <col min="4" max="4" width="39.85546875" customWidth="1"/>
    <col min="5" max="5" width="10.42578125" customWidth="1"/>
    <col min="6" max="6" width="10.140625" customWidth="1"/>
    <col min="7" max="7" width="9.28515625" customWidth="1"/>
    <col min="8" max="8" width="10.140625" customWidth="1"/>
    <col min="9" max="9" width="7.85546875" customWidth="1"/>
    <col min="10" max="10" width="9.7109375" customWidth="1"/>
    <col min="11" max="12" width="9.42578125" customWidth="1"/>
    <col min="13" max="13" width="7.5703125" customWidth="1"/>
    <col min="14" max="15" width="8.140625" customWidth="1"/>
    <col min="16" max="16" width="8.28515625" customWidth="1"/>
    <col min="17" max="17" width="8" customWidth="1"/>
    <col min="18" max="18" width="11.28515625" customWidth="1"/>
    <col min="19" max="19" width="9.140625" customWidth="1"/>
    <col min="20" max="20" width="7.42578125" customWidth="1"/>
    <col min="22" max="22" width="9.140625" style="34"/>
  </cols>
  <sheetData>
    <row r="1" spans="1:22" ht="36.75" customHeight="1" x14ac:dyDescent="0.25">
      <c r="A1" s="27" t="s">
        <v>35</v>
      </c>
      <c r="B1" s="25"/>
      <c r="C1" s="25"/>
      <c r="D1" s="25"/>
      <c r="E1" s="25" t="s">
        <v>14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 t="s">
        <v>34</v>
      </c>
      <c r="U1" s="26"/>
    </row>
    <row r="2" spans="1:22" x14ac:dyDescent="0.25">
      <c r="A2" s="28"/>
      <c r="B2" s="29"/>
      <c r="C2" s="29"/>
      <c r="D2" s="29"/>
      <c r="E2" s="10">
        <v>0</v>
      </c>
      <c r="F2" s="31"/>
      <c r="G2" s="31"/>
      <c r="H2" s="31"/>
      <c r="I2" s="31"/>
      <c r="J2" s="31"/>
      <c r="K2" s="31"/>
      <c r="L2" s="31"/>
      <c r="M2" s="31"/>
      <c r="N2" s="11"/>
      <c r="O2" s="31">
        <v>1</v>
      </c>
      <c r="P2" s="31"/>
      <c r="Q2" s="31"/>
      <c r="R2" s="31"/>
      <c r="S2" s="31"/>
      <c r="T2" s="29" t="s">
        <v>15</v>
      </c>
      <c r="U2" s="30" t="s">
        <v>16</v>
      </c>
    </row>
    <row r="3" spans="1:22" s="1" customFormat="1" ht="42.75" customHeight="1" x14ac:dyDescent="0.25">
      <c r="A3" s="28"/>
      <c r="B3" s="29"/>
      <c r="C3" s="29"/>
      <c r="D3" s="29"/>
      <c r="E3" s="7" t="s">
        <v>0</v>
      </c>
      <c r="F3" s="24" t="s">
        <v>2</v>
      </c>
      <c r="G3" s="24"/>
      <c r="H3" s="24"/>
      <c r="I3" s="24"/>
      <c r="J3" s="24" t="s">
        <v>11</v>
      </c>
      <c r="K3" s="24"/>
      <c r="L3" s="24"/>
      <c r="M3" s="24"/>
      <c r="N3" s="7" t="s">
        <v>17</v>
      </c>
      <c r="O3" s="24" t="s">
        <v>6</v>
      </c>
      <c r="P3" s="24"/>
      <c r="Q3" s="24"/>
      <c r="R3" s="24"/>
      <c r="S3" s="24"/>
      <c r="T3" s="29"/>
      <c r="U3" s="30"/>
      <c r="V3" s="35"/>
    </row>
    <row r="4" spans="1:22" s="1" customFormat="1" ht="49.5" customHeight="1" x14ac:dyDescent="0.25">
      <c r="A4" s="6" t="s">
        <v>13</v>
      </c>
      <c r="B4" s="7" t="s">
        <v>36</v>
      </c>
      <c r="C4" s="10" t="s">
        <v>32</v>
      </c>
      <c r="D4" s="10" t="s">
        <v>33</v>
      </c>
      <c r="E4" s="7" t="s">
        <v>1</v>
      </c>
      <c r="F4" s="7" t="s">
        <v>3</v>
      </c>
      <c r="G4" s="7" t="s">
        <v>1</v>
      </c>
      <c r="H4" s="7" t="s">
        <v>4</v>
      </c>
      <c r="I4" s="12" t="s">
        <v>5</v>
      </c>
      <c r="J4" s="7" t="s">
        <v>3</v>
      </c>
      <c r="K4" s="7" t="s">
        <v>12</v>
      </c>
      <c r="L4" s="7" t="s">
        <v>4</v>
      </c>
      <c r="M4" s="12" t="s">
        <v>5</v>
      </c>
      <c r="N4" s="7" t="s">
        <v>12</v>
      </c>
      <c r="O4" s="7" t="s">
        <v>7</v>
      </c>
      <c r="P4" s="7" t="s">
        <v>8</v>
      </c>
      <c r="Q4" s="7" t="s">
        <v>9</v>
      </c>
      <c r="R4" s="7" t="s">
        <v>10</v>
      </c>
      <c r="S4" s="12" t="s">
        <v>5</v>
      </c>
      <c r="T4" s="29"/>
      <c r="U4" s="30"/>
      <c r="V4" s="35"/>
    </row>
    <row r="5" spans="1:22" ht="29.25" customHeight="1" x14ac:dyDescent="0.25">
      <c r="A5" s="8">
        <v>5</v>
      </c>
      <c r="B5" s="21">
        <v>6</v>
      </c>
      <c r="C5" s="13" t="s">
        <v>18</v>
      </c>
      <c r="D5" s="13" t="s">
        <v>19</v>
      </c>
      <c r="E5" s="2">
        <v>0</v>
      </c>
      <c r="F5" s="2">
        <v>3.8310185185185183E-3</v>
      </c>
      <c r="G5" s="2">
        <v>0</v>
      </c>
      <c r="H5" s="2">
        <f>SUM(F5:G5)</f>
        <v>3.8310185185185183E-3</v>
      </c>
      <c r="I5" s="14">
        <v>1</v>
      </c>
      <c r="J5" s="2">
        <v>6.168981481481481E-3</v>
      </c>
      <c r="K5" s="2">
        <v>0</v>
      </c>
      <c r="L5" s="2">
        <f>SUM(J5:K5)</f>
        <v>6.168981481481481E-3</v>
      </c>
      <c r="M5" s="14">
        <v>2</v>
      </c>
      <c r="N5" s="2">
        <v>0</v>
      </c>
      <c r="O5" s="2">
        <v>6.2847222222222221E-2</v>
      </c>
      <c r="P5" s="2">
        <v>0.10217592592592593</v>
      </c>
      <c r="Q5" s="4">
        <v>3.9837962962962964E-2</v>
      </c>
      <c r="R5" s="15">
        <f>Q5+N5+E5</f>
        <v>3.9837962962962964E-2</v>
      </c>
      <c r="S5" s="14">
        <v>1</v>
      </c>
      <c r="T5" s="11">
        <f>S5*M5*I5</f>
        <v>2</v>
      </c>
      <c r="U5" s="32">
        <v>1</v>
      </c>
    </row>
    <row r="6" spans="1:22" ht="29.25" customHeight="1" x14ac:dyDescent="0.25">
      <c r="A6" s="8">
        <v>3</v>
      </c>
      <c r="B6" s="21">
        <v>1</v>
      </c>
      <c r="C6" s="13" t="s">
        <v>20</v>
      </c>
      <c r="D6" s="13" t="s">
        <v>21</v>
      </c>
      <c r="E6" s="2">
        <v>0</v>
      </c>
      <c r="F6" s="2">
        <v>8.4722222222222213E-3</v>
      </c>
      <c r="G6" s="2">
        <v>0</v>
      </c>
      <c r="H6" s="2">
        <f>SUM(F6:G6)</f>
        <v>8.4722222222222213E-3</v>
      </c>
      <c r="I6" s="14">
        <v>5</v>
      </c>
      <c r="J6" s="2">
        <v>5.9953703703703697E-3</v>
      </c>
      <c r="K6" s="2">
        <v>0</v>
      </c>
      <c r="L6" s="2">
        <f>SUM(J6:K6)</f>
        <v>5.9953703703703697E-3</v>
      </c>
      <c r="M6" s="14">
        <v>1</v>
      </c>
      <c r="N6" s="2">
        <v>0</v>
      </c>
      <c r="O6" s="2">
        <v>4.4791666666666667E-2</v>
      </c>
      <c r="P6" s="2">
        <v>0.10574074074074075</v>
      </c>
      <c r="Q6" s="4">
        <v>6.0578703703703697E-2</v>
      </c>
      <c r="R6" s="15">
        <f>Q6+N6+E6</f>
        <v>6.0578703703703697E-2</v>
      </c>
      <c r="S6" s="14">
        <v>3</v>
      </c>
      <c r="T6" s="11">
        <f t="shared" ref="T6:T11" si="0">S6*M6*I6</f>
        <v>15</v>
      </c>
      <c r="U6" s="32">
        <v>2</v>
      </c>
    </row>
    <row r="7" spans="1:22" ht="27" customHeight="1" x14ac:dyDescent="0.25">
      <c r="A7" s="8">
        <v>1</v>
      </c>
      <c r="B7" s="21">
        <v>4</v>
      </c>
      <c r="C7" s="13" t="s">
        <v>22</v>
      </c>
      <c r="D7" s="13" t="s">
        <v>23</v>
      </c>
      <c r="E7" s="2">
        <v>0</v>
      </c>
      <c r="F7" s="2">
        <v>7.5694444444444446E-3</v>
      </c>
      <c r="G7" s="2">
        <v>0</v>
      </c>
      <c r="H7" s="2">
        <f>SUM(F7:G7)</f>
        <v>7.5694444444444446E-3</v>
      </c>
      <c r="I7" s="14">
        <v>4</v>
      </c>
      <c r="J7" s="2">
        <v>6.4814814814814813E-3</v>
      </c>
      <c r="K7" s="2">
        <v>0</v>
      </c>
      <c r="L7" s="2">
        <f>SUM(J7:K7)</f>
        <v>6.4814814814814813E-3</v>
      </c>
      <c r="M7" s="14">
        <v>3</v>
      </c>
      <c r="N7" s="20">
        <v>0</v>
      </c>
      <c r="O7" s="2">
        <v>1.2152777777777778E-2</v>
      </c>
      <c r="P7" s="2">
        <v>5.5729166666666663E-2</v>
      </c>
      <c r="Q7" s="4">
        <v>4.3576388888888894E-2</v>
      </c>
      <c r="R7" s="15">
        <f>Q7+N7+E7</f>
        <v>4.3576388888888894E-2</v>
      </c>
      <c r="S7" s="14">
        <v>2</v>
      </c>
      <c r="T7" s="11">
        <f t="shared" si="0"/>
        <v>24</v>
      </c>
      <c r="U7" s="32">
        <v>3</v>
      </c>
    </row>
    <row r="8" spans="1:22" ht="29.25" customHeight="1" x14ac:dyDescent="0.25">
      <c r="A8" s="8">
        <v>4</v>
      </c>
      <c r="B8" s="21">
        <v>7</v>
      </c>
      <c r="C8" s="13" t="s">
        <v>24</v>
      </c>
      <c r="D8" s="13" t="s">
        <v>25</v>
      </c>
      <c r="E8" s="2">
        <v>0</v>
      </c>
      <c r="F8" s="2">
        <v>5.6597222222222222E-3</v>
      </c>
      <c r="G8" s="2">
        <v>0</v>
      </c>
      <c r="H8" s="2">
        <f>SUM(F8:G8)</f>
        <v>5.6597222222222222E-3</v>
      </c>
      <c r="I8" s="14">
        <v>2</v>
      </c>
      <c r="J8" s="2">
        <v>6.9444444444444441E-3</v>
      </c>
      <c r="K8" s="2">
        <v>0</v>
      </c>
      <c r="L8" s="2">
        <f>SUM(J8:K8)</f>
        <v>6.9444444444444441E-3</v>
      </c>
      <c r="M8" s="14">
        <v>5</v>
      </c>
      <c r="N8" s="2">
        <v>2.0833333333333332E-2</v>
      </c>
      <c r="O8" s="2">
        <v>3.5624999999999997E-2</v>
      </c>
      <c r="P8" s="2">
        <v>7.9606481481481486E-2</v>
      </c>
      <c r="Q8" s="4">
        <v>4.3981481481481483E-2</v>
      </c>
      <c r="R8" s="15">
        <f>Q8+N8+E8</f>
        <v>6.4814814814814811E-2</v>
      </c>
      <c r="S8" s="14">
        <v>5</v>
      </c>
      <c r="T8" s="11">
        <f t="shared" si="0"/>
        <v>50</v>
      </c>
      <c r="U8" s="32">
        <v>3</v>
      </c>
    </row>
    <row r="9" spans="1:22" ht="30" customHeight="1" x14ac:dyDescent="0.25">
      <c r="A9" s="8">
        <v>7</v>
      </c>
      <c r="B9" s="21">
        <v>2</v>
      </c>
      <c r="C9" s="13" t="s">
        <v>28</v>
      </c>
      <c r="D9" s="13" t="s">
        <v>29</v>
      </c>
      <c r="E9" s="2">
        <v>0</v>
      </c>
      <c r="F9" s="2">
        <v>1.298611111111111E-2</v>
      </c>
      <c r="G9" s="2">
        <v>2.0833333333333332E-2</v>
      </c>
      <c r="H9" s="2">
        <f>SUM(F9:G9)</f>
        <v>3.3819444444444444E-2</v>
      </c>
      <c r="I9" s="14">
        <v>7</v>
      </c>
      <c r="J9" s="2">
        <v>6.6319444444444446E-3</v>
      </c>
      <c r="K9" s="2">
        <v>0</v>
      </c>
      <c r="L9" s="2">
        <f>SUM(J9:K9)</f>
        <v>6.6319444444444446E-3</v>
      </c>
      <c r="M9" s="14">
        <v>4</v>
      </c>
      <c r="N9" s="2">
        <v>2.0833333333333332E-2</v>
      </c>
      <c r="O9" s="2">
        <v>8.3333333333333329E-2</v>
      </c>
      <c r="P9" s="2">
        <v>0.12714120370370371</v>
      </c>
      <c r="Q9" s="4">
        <v>4.3807870370370372E-2</v>
      </c>
      <c r="R9" s="15">
        <f>Q9+N9+E9</f>
        <v>6.4641203703703701E-2</v>
      </c>
      <c r="S9" s="14">
        <v>4</v>
      </c>
      <c r="T9" s="11">
        <f t="shared" si="0"/>
        <v>112</v>
      </c>
      <c r="U9" s="32">
        <v>5</v>
      </c>
    </row>
    <row r="10" spans="1:22" ht="29.25" customHeight="1" x14ac:dyDescent="0.25">
      <c r="A10" s="8">
        <v>2</v>
      </c>
      <c r="B10" s="21">
        <v>5</v>
      </c>
      <c r="C10" s="13" t="s">
        <v>26</v>
      </c>
      <c r="D10" s="13" t="s">
        <v>27</v>
      </c>
      <c r="E10" s="2">
        <v>2.0833333333333332E-2</v>
      </c>
      <c r="F10" s="2">
        <v>6.9212962962962969E-3</v>
      </c>
      <c r="G10" s="2">
        <v>0</v>
      </c>
      <c r="H10" s="2">
        <f t="shared" ref="H10" si="1">SUM(F10:G10)</f>
        <v>6.9212962962962969E-3</v>
      </c>
      <c r="I10" s="14">
        <v>3</v>
      </c>
      <c r="J10" s="2">
        <v>6.9444444444444441E-3</v>
      </c>
      <c r="K10" s="2">
        <v>1.3888888888888888E-2</v>
      </c>
      <c r="L10" s="2">
        <f t="shared" ref="L10" si="2">SUM(J10:K10)</f>
        <v>2.0833333333333332E-2</v>
      </c>
      <c r="M10" s="14">
        <v>6</v>
      </c>
      <c r="N10" s="2">
        <v>2.0833333333333332E-2</v>
      </c>
      <c r="O10" s="2">
        <v>2.3842592592592596E-2</v>
      </c>
      <c r="P10" s="2">
        <v>0.12037037037037036</v>
      </c>
      <c r="Q10" s="4">
        <v>9.6527777777777768E-2</v>
      </c>
      <c r="R10" s="15">
        <f t="shared" ref="R10" si="3">Q10+N10+E10</f>
        <v>0.13819444444444443</v>
      </c>
      <c r="S10" s="14">
        <v>7</v>
      </c>
      <c r="T10" s="11">
        <f t="shared" si="0"/>
        <v>126</v>
      </c>
      <c r="U10" s="32">
        <v>6</v>
      </c>
    </row>
    <row r="11" spans="1:22" ht="30.75" customHeight="1" thickBot="1" x14ac:dyDescent="0.3">
      <c r="A11" s="9">
        <v>6</v>
      </c>
      <c r="B11" s="22">
        <v>3</v>
      </c>
      <c r="C11" s="16" t="s">
        <v>30</v>
      </c>
      <c r="D11" s="16" t="s">
        <v>31</v>
      </c>
      <c r="E11" s="3">
        <v>0</v>
      </c>
      <c r="F11" s="3">
        <v>7.1643518518518514E-3</v>
      </c>
      <c r="G11" s="3">
        <v>2.0833333333333332E-2</v>
      </c>
      <c r="H11" s="3">
        <f>SUM(F11:G11)</f>
        <v>2.7997685185185184E-2</v>
      </c>
      <c r="I11" s="17">
        <v>6</v>
      </c>
      <c r="J11" s="3">
        <v>6.9444444444444441E-3</v>
      </c>
      <c r="K11" s="3">
        <v>2.7777777777777776E-2</v>
      </c>
      <c r="L11" s="3">
        <f>SUM(J11:K11)</f>
        <v>3.4722222222222224E-2</v>
      </c>
      <c r="M11" s="17">
        <v>7</v>
      </c>
      <c r="N11" s="3">
        <v>2.0833333333333332E-2</v>
      </c>
      <c r="O11" s="3">
        <v>7.3229166666666665E-2</v>
      </c>
      <c r="P11" s="3">
        <v>0.12868055555555555</v>
      </c>
      <c r="Q11" s="5">
        <v>5.545138888888889E-2</v>
      </c>
      <c r="R11" s="18">
        <f>Q11+N11+E11</f>
        <v>7.6284722222222226E-2</v>
      </c>
      <c r="S11" s="17">
        <v>6</v>
      </c>
      <c r="T11" s="19">
        <f t="shared" si="0"/>
        <v>252</v>
      </c>
      <c r="U11" s="33">
        <v>7</v>
      </c>
    </row>
  </sheetData>
  <mergeCells count="11">
    <mergeCell ref="E1:S1"/>
    <mergeCell ref="T1:U1"/>
    <mergeCell ref="A1:D3"/>
    <mergeCell ref="T2:T4"/>
    <mergeCell ref="U2:U4"/>
    <mergeCell ref="F3:I3"/>
    <mergeCell ref="J3:M3"/>
    <mergeCell ref="O3:S3"/>
    <mergeCell ref="O2:S2"/>
    <mergeCell ref="F2:I2"/>
    <mergeCell ref="J2:M2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2020-02-18T11:37:57Z</dcterms:modified>
</cp:coreProperties>
</file>